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3" i="2" l="1"/>
  <c r="C97" i="2" l="1"/>
  <c r="C84" i="2"/>
  <c r="C68" i="2"/>
  <c r="C50" i="2"/>
  <c r="C7" i="2" l="1"/>
  <c r="C19" i="2" l="1"/>
  <c r="C13" i="2"/>
  <c r="C26" i="2" l="1"/>
  <c r="C110" i="2"/>
  <c r="C134" i="2" l="1"/>
</calcChain>
</file>

<file path=xl/sharedStrings.xml><?xml version="1.0" encoding="utf-8"?>
<sst xmlns="http://schemas.openxmlformats.org/spreadsheetml/2006/main" count="131" uniqueCount="126">
  <si>
    <t>CRITERIOS</t>
  </si>
  <si>
    <t>EXCLUYENTE: Se valora la situación que corresponda a la situación de la entidad solicitante</t>
  </si>
  <si>
    <t>EXCLUYENTE: Se valora la situación más favorable de las especificadas a continuación.</t>
  </si>
  <si>
    <t>COMPLEMENTARIO: La suma de la valoración de los aspectos acreditados no puede superar los 10 puntos</t>
  </si>
  <si>
    <t>CRITERIOS DE SELECCIÓN DE OPERACIONES CAMPODER “CREANDO UN ESPACIO DE VIDA”</t>
  </si>
  <si>
    <t>CS1  EQUILIBRIO TERRITORIAL                                                                                                                                                      Máximo</t>
  </si>
  <si>
    <t xml:space="preserve"> EXCLUYENTE Es evidente que CS1.1 y CS1.2 son excluyentes   COMPLEMENTARIO. CS1.3 es complementario con CS1.1.
</t>
  </si>
  <si>
    <t>CS1.1 Acciones promovidas por personas con residencia efectiva en el territorio CAMPODER.</t>
  </si>
  <si>
    <t>CS1.2 Acciones promovidas por personas sin residencia efectiva en el territorio CAMPODER y con residencia en municipios que cuenten con parte de su territorio en el ámbito CAMPODER.</t>
  </si>
  <si>
    <t>CS1.3  Acciones desarrolladas en entidades singulares que no sean núcleo principal del municipio dirigidas a la mejora del acceso a los servicios de proximidad.</t>
  </si>
  <si>
    <t>CS1.14Acciones desarrolladas en ámbitos distintos a los indicados anteriormente.</t>
  </si>
  <si>
    <t>CS2 CONCENTRACIÓN DE AYUDAS                                                                                                                                                   Máximo</t>
  </si>
  <si>
    <t>CS2.1 Personas o entidades sin ayudas en convocatorias anteriores.</t>
  </si>
  <si>
    <t>CS2.2 Personas o entidades que hayan obtenido ayudas en convocatorias anteriores por un importe acumulado igual o inferior a 25.000 euros.</t>
  </si>
  <si>
    <t>CS2.3 Personas o entidades que hayan obtenido ayudas en convocatorias anteriores por un importe acumulado superior a 25.000 euros e igual o inferior a 50.000 €.</t>
  </si>
  <si>
    <t>CS2.4 Personas o entidades que hayan obtenido ayudas en convocatorias anteriores por un importe acumulado superior a 50.000 euros e inferior a los 100.000 €.</t>
  </si>
  <si>
    <t>CS3.1 Personas o entidades que no hayan ejecutado alguna “ayuda CAMPODER” previamente comprometida.</t>
  </si>
  <si>
    <t xml:space="preserve">CS3.2 Personas o entidades que hayan ejecutado alguna “ayuda CAMPODER” por un valor inferior al 60% del valor comprometido. </t>
  </si>
  <si>
    <t>CS3.3 Personas o entidades que hayan ejecutado alguna “ayuda CAMPODER” por un valor inferior al 80% del valor comprometido.</t>
  </si>
  <si>
    <t>CS3.4 Personas o entidades que hayan ejecutado alguna “ayuda CAMPODER” por un valor inferior al 90% del valor comprometido.</t>
  </si>
  <si>
    <t xml:space="preserve">EXCLUYENTE: En el caso de haber contado con varios compromisos de ayuda, se valora la situación menos favorable de las especificadas a continuación. </t>
  </si>
  <si>
    <t>CS4.1  ACCIONES DE PRIORIDAD ALTA</t>
  </si>
  <si>
    <t>CS4.2  ACCIONES DE PRIORIDAD MEDIA</t>
  </si>
  <si>
    <t xml:space="preserve">CS4.3  OTRAS ACCIONES </t>
  </si>
  <si>
    <t>Acciones no incluidas en las categorías anteriores que encajen en esta EDLP</t>
  </si>
  <si>
    <t>CS3. ATENCIÓN A COMPROMISOS DE AYUDA                                                                                                                                 Máximo</t>
  </si>
  <si>
    <t>CS4. NATURALEZA ESTRATÉGICA DEL PROYECTO                                                                                                                           Máximo</t>
  </si>
  <si>
    <t>CS5. GENERACIÓN DE ACTIVIDAD ECONÓMICA Y EMPLEO                                                                                                          Máximo</t>
  </si>
  <si>
    <t>CS6. LUCHA CONTRA EL CAMBIO CLIMÁTICO                                                                                                                                  Máximo</t>
  </si>
  <si>
    <t>CS7. IGUALDAD Y PERSPECTIVA DE GÉNERO                                                                                                                                   Máximo</t>
  </si>
  <si>
    <t>CS8. PARTICIPACIÓN JUVENIL                                                                                                                                                             Máximo</t>
  </si>
  <si>
    <t>CS9. CAPITAL SOCIAL-INCLUSIÓN                                                                                                                                                       Máximo</t>
  </si>
  <si>
    <t>CS10. INTEGRACIÓN EN ESTRUCTURAS DE COOPERACIÓN                                                                                                          Máximo</t>
  </si>
  <si>
    <t>CS5.1 Creación de una nueva empresa.</t>
  </si>
  <si>
    <t>CS5.2 Creación de un nuevo centro de trabajo de una empresa o de una entidad que ofrezca un servicio y que cuenten con, al menos, una persona empleada.</t>
  </si>
  <si>
    <t>CS5.3 Creación de empleo, incluido el autoempleo, con un compromiso de mantenimiento de 5 años.</t>
  </si>
  <si>
    <t>CS5.4 Creación de empleo de colectivos en riesgo de exclusión laboral: personas paradas de larga duración, personas con una discapacidad superior al 33 % u otros colectivos considerados en riesgo de exclusión social.</t>
  </si>
  <si>
    <t>CS5.5 Creación de empleo ocupando a mujeres o/y jóvenes.</t>
  </si>
  <si>
    <t>CS5.6 Consolidación de empleo, transformando contratos temporales en contratos indefinidos, con el compromiso de mantenimiento durante 5 años.</t>
  </si>
  <si>
    <t>CS5.7 Consolidación de empleo, transformando contratos a tiempo parcial en contratos a tiempo completo, con el compromiso de mantenimiento durante 5 años.</t>
  </si>
  <si>
    <t>CS5.8 Ampliación de una empresa o entidad que ejerza una actividad económica, incorporando servicios o productos a su gama.</t>
  </si>
  <si>
    <t>CS5.9 Ampliación de una empresa o entidad que ejerza una actividad económica, no incorporando servicios o productos a su gama.</t>
  </si>
  <si>
    <t xml:space="preserve">CS5.10 Modernización de una empresa que mejore su eficiencia técnica o/y medioambiental o/y mejore las condiciones laborales de las personas empleadas. </t>
  </si>
  <si>
    <t>CS5.11 Acciones relacionadas con la dotación de infraestructuras para la instalación inicial de empresas, el desarrollo de espacios coworking de uso permanente o temporal y aceleradoras empresariales sin reserva inicial de espacios.</t>
  </si>
  <si>
    <t>CS5.12 Acciones relacionadas con la dotación de infraestructuras para la instalación inicial de empresas, el desarrollo de espacios coworking de uso permanente o temporal y aceleradoras empresariales con reserva inicial de más de un 50 % de los espacios ofrecidos (demostrando la misma en la certificación).</t>
  </si>
  <si>
    <t>CS5.13 Proyecto de promoción de la cultura emprendedora con contenidos originales que visibilicen proyectos desarrollados en el ámbito de actuación CAMPODER.</t>
  </si>
  <si>
    <t>CS5.14 Proyecto de promoción cultura emprendedora que no cumplan con la condición anterior.</t>
  </si>
  <si>
    <t>CS5.15 Dotación de infraestructuras que mejoren la capacidad turística-excursionista del ámbito de actuación CAMPODER creando nuevos productos. A modo de ejemplo: nuevos senderos, monumentos visitables, rutas temáticas urbanas, rutas cicloturísticas…</t>
  </si>
  <si>
    <t xml:space="preserve">CS5.16 Dotación de infraestructuras que mejoren la capacidad turística-excursionista del ámbito de actuación CAMPODER mejorando productos. </t>
  </si>
  <si>
    <t xml:space="preserve">CS6.1 Promueve una entidad con una certificación de calidad ambiental o con un sistema de gestión ambiental certificado. </t>
  </si>
  <si>
    <t>CS6.2 El proyecto restaura una zona degradada.</t>
  </si>
  <si>
    <t xml:space="preserve">CS6.3 .El proyecto incorpora el uso de energías renovables, más allá de las obligadas por la atención a normas de edificación o ingeniería. </t>
  </si>
  <si>
    <t xml:space="preserve">CS6.4 El proyecto incorpora el uso de elementos energéticos con la calificación energética más exigente medioambientalmente (grado A o similar). </t>
  </si>
  <si>
    <t xml:space="preserve">CS6.5 El proyecto puede calificarse como un proyecto de economía circular. </t>
  </si>
  <si>
    <t>CS6.6 El proyecto mejora la gestión de los residuos aplicando sistemas para su reducción, reciclaje o reutilización.</t>
  </si>
  <si>
    <t>CS6.7 El proyecto reduce la huella de carbono.</t>
  </si>
  <si>
    <t>CS6.8 El proyecto reduce la huella hídrica.</t>
  </si>
  <si>
    <t xml:space="preserve">CS6.9 El proyecto contribuye a la conservación o/y protección de Espacios Naturales Protegidos. </t>
  </si>
  <si>
    <t xml:space="preserve">CS6.10 El proyecto contribuye a la reducción de impactos medioambientales de cualquier naturaleza. </t>
  </si>
  <si>
    <t>CS6.11 El proyecto genera resultados que mejoran el patrón de producción o consumo de cara a la reducción de sus impactos en relación con el cambio climático.</t>
  </si>
  <si>
    <t>CS6.12 El proyecto introduce elementos de sensibilización en materia medioambiental o/y en relación con la lucha contra el cambio climático.</t>
  </si>
  <si>
    <t>CS6.13 El proyecto mejora los espacios verdes urbanos.</t>
  </si>
  <si>
    <t>CS6.14 El proyecto mejora los espacios verdes urbanos, incorporando espacios arbóreos que procuren un mejor confort climático.</t>
  </si>
  <si>
    <t>CS7.1 Promueven mujeres empresarias como personas físicas o empresas personas jurídicas con una participación femenina en el capital social igual o superior al 50%.</t>
  </si>
  <si>
    <t>CS7.2 Promueven empresas personas jurídicas con un porcentaje de participación femenina en el capital social igual o superior al 25 % e inferior al 50 %.</t>
  </si>
  <si>
    <t>CS7.3 Promueven empresas personas jurídicas con un porcentaje de participación femenina en el capital social igual o superior al 5 % e inferior al 25 %.</t>
  </si>
  <si>
    <t>CS7.4 Proyectos promovidos por entidades que cuenten con un plan de igualdad certificado.</t>
  </si>
  <si>
    <t>CS7.6 Proyectos promovidos por asociaciones sin ánimo de lucro que demuestren curricularmente la dirección femenina del proyecto.</t>
  </si>
  <si>
    <t xml:space="preserve">CS7.5 Proyectos promovidos por administraciones públicas que demuestren curricularmente la dirección femenina del proyecto. </t>
  </si>
  <si>
    <t xml:space="preserve">CS7.7 Proyectos promovidos por empresas, administraciones públicas o entidades sin ánimo de lucro que demuestren curricularmente la participación en la gestión del proyecto de una mujer. </t>
  </si>
  <si>
    <t xml:space="preserve">CS7.8 Proyectos promovidos por asociaciones de mujeres. </t>
  </si>
  <si>
    <t>CS7.9 Proyectos dirigidos, principalmente, a visibilizar el papel de la mujer en el ámbito de esta EDLP.</t>
  </si>
  <si>
    <t>CS7.10 Proyectos dirigidos, principalmente, a promover la igualdad o/y la perspectiva de género.</t>
  </si>
  <si>
    <t>CS7.11 Proyectos de coeducación en cualquier ámbito.</t>
  </si>
  <si>
    <t>CS8.1 Promueven jóvenes como personas físicas o empresas personas jurídicas con un porcentaje de participación juvenil en el capital social igual o superior al 50%.</t>
  </si>
  <si>
    <t>CS8.2 Promueven empresas personas jurídicas con un porcentaje de participación juvenil en el capital social igual o superior al 25 % e inferior al 50 %.</t>
  </si>
  <si>
    <t>CS8.3 Promueven empresas personas jurídicas con un porcentaje de participación juvenil en el capital social igual o superior al 5 % e inferior al 25 %.</t>
  </si>
  <si>
    <t>CS8.4 Acciones formativas no regladas o/y acciones de sensibilización concertadas con centros de educación de cualquier nivel.</t>
  </si>
  <si>
    <t>CS8.5 Acciones dirigidas a jóvenes en las que la juventud local participa en la elaboración del proyecto.</t>
  </si>
  <si>
    <t>CS8.6 Acciones dirigidas a jóvenes en las que la juventud local no participa en la elaboración del proyecto.</t>
  </si>
  <si>
    <t xml:space="preserve">CS8.7 Proyectos promovidos por empresas, AA.PP. o por entidades sin ánimo de lucro que demuestren curricularmente la dirección juvenil del proyecto. </t>
  </si>
  <si>
    <t>CS8.8 Proyectos promovidos por empresas, administraciones públicas o por entidades sin ánimo de lucro que demuestren curricularmente la participación en la gestión del proyecto de una persona joven.</t>
  </si>
  <si>
    <t>CS8.9 Proyectos promovidos por asociación de jóvenes.</t>
  </si>
  <si>
    <t>CS8.10 Proyectos dirigidos, principalmente, a promover el relevo generacional o/y la participación juvenil.</t>
  </si>
  <si>
    <t>CS8.11 Proyectos centrados en la comunicación intergeneracional.</t>
  </si>
  <si>
    <t xml:space="preserve">CS9.1 Proyectos promovidos por asociaciones. </t>
  </si>
  <si>
    <t xml:space="preserve">CS9.2 Proyectos promovidos por asociaciones declaradas de interés social o de utilidad pública. </t>
  </si>
  <si>
    <t>CS9.3 Proyectos que promuevan la integración de las personas inmigrantes.</t>
  </si>
  <si>
    <t>CS9.4 Proyectos que divulguen el patrimonio rural en todas sus dimensiones.</t>
  </si>
  <si>
    <t>CS9.5 Proyectos que mejoren las opciones de ocio de la población.</t>
  </si>
  <si>
    <t>CS9.6 Proyectos que mejoren la accesibilidad.</t>
  </si>
  <si>
    <t>CS9.7 Proyectos que mejoren los servicios a las personas mayores.</t>
  </si>
  <si>
    <t>CS9.8 Proyecto que mejoren los servicios a las personas con discapacidad.</t>
  </si>
  <si>
    <t>CS9.9 Proyectos que mejoren el acceso a servicios por parte de las personas que residen en entidades singulares que no sean el núcleo principal del municipio.</t>
  </si>
  <si>
    <t>CS9.10 Proyectos que contribuyan a la integración social o/y laboral de personas con discapacidad en el ámbito de actuación CAMPODER.</t>
  </si>
  <si>
    <t xml:space="preserve">CS9.11 Proyectos promovidos por entidades que integren laboralmente a personas en riesgo de exclusión social o/y laboral en el ámbito de actuación CAMPODER.  </t>
  </si>
  <si>
    <t>CS10.1 Persona o entidad asociada a una entidad de naturaleza asociativa sin ánimo de lucro cuyo objeto principal es el desarrollo territorial del ámbito de actuación CAMPODER en su conjunto.</t>
  </si>
  <si>
    <t>CS10.2 Persona o entidad asociada a una entidad de naturaleza asociativa sin ánimo de lucro cuyo objeto principal es el desarrollo del sector agrario del ámbito de actuación CAMPODER.</t>
  </si>
  <si>
    <t>CS10.3 Persona o entidad asociada a una entidad de naturaleza asociativa sin ánimo de lucro cuyo objeto principal es el desarrollo del capital cultural del ámbito de actuación CAMPODER.</t>
  </si>
  <si>
    <t>CS10.4 Persona o entidad asociada a una entidad de naturaleza asociativa sin ánimo de lucro cuyo objeto principal es el desarrollo del capital natural del ámbito de actuación CAMPODER.</t>
  </si>
  <si>
    <t>CS10.5 Entidad que forme parte de cualquiera de las marcas de calidad diferenciada agroalimentaria del ámbito de actuación CAMPODER.</t>
  </si>
  <si>
    <t>CS10.6 Persona o entidad asociada a una entidad de naturaleza asociativa sin ánimo de lucro cuyo objeto principal es el desarrollo de cualquier materia no indicada anteriormente en el ámbito de actuación CAMPODER.</t>
  </si>
  <si>
    <t xml:space="preserve">CS10.7 Persona, física o jurídica, socia de una cooperativa. </t>
  </si>
  <si>
    <t>CS10.8 Cooperativa.</t>
  </si>
  <si>
    <t>CS10.9 Cooperativa integrada en cooperativa de segundo grado o cooperativa de segundo grado.</t>
  </si>
  <si>
    <t>BAREMO (puntos)</t>
  </si>
  <si>
    <t>CS3.5 Situaciones que no encuentren encaje en ninguna de las anteriores opciones.</t>
  </si>
  <si>
    <t>CS4.1a. Acciones que creen empleo por encima de las obligaciones establecidas en las condiciones de selección.</t>
  </si>
  <si>
    <t>CS4.1b. Acciones que supongan una mejora en el acceso a los servicios de proximidad relacionados con la dependencia en cualquiera de sus manifestaciones (mayores, infancia, personas con discapacidad).</t>
  </si>
  <si>
    <t>CS4.1c. Creación de nuevas industrias.</t>
  </si>
  <si>
    <t>CS4.1d. Acciones que pongan en uso edificios inutilizados en los cascos históricos.</t>
  </si>
  <si>
    <t xml:space="preserve">CS4.1e. Empresas creadas por mujeres residentes en el espacio CAMPODER </t>
  </si>
  <si>
    <t>CS4.1g. Instalación de profesionales con residencia efectiva en pedanías</t>
  </si>
  <si>
    <t xml:space="preserve">CS4.1f. Empresas creadas por jóvenes residentes en el espacio CAMPODER </t>
  </si>
  <si>
    <t xml:space="preserve">CS4.1h. Acciones de puesta en valor patrimonial (cultural y natural) que cuenten con un plan de uso y gestión. </t>
  </si>
  <si>
    <t>CS4.2a. Acciones que creen empleo.</t>
  </si>
  <si>
    <t>CS4.2b. Ampliación de industrias.</t>
  </si>
  <si>
    <t xml:space="preserve">CS4.2c. Ampliación de empresas por mujeres residentes en el espacio CAMPODER </t>
  </si>
  <si>
    <t xml:space="preserve">CS4.2d. Ampliación de empresas por jóvenes residentes en el espacio CAMPODER </t>
  </si>
  <si>
    <t>CS4.2e. Creación plazas alojamiento asociadas a la generación de empleo</t>
  </si>
  <si>
    <t>CS4.2f. Acciones que supongan una mejora de la prestación de servicios de proximidad ambulatorios en las entidades singulares que no sean núcleo principal del municipio y que demuestren una deficiencia notable en el servicio.</t>
  </si>
  <si>
    <t>CS4.2g. Ampliación de empresas de servicios turísticos con oferta permanente.</t>
  </si>
  <si>
    <t xml:space="preserve">TOTAL   </t>
  </si>
  <si>
    <t>CS4.1i. Creación de empresas, o desarrollo de proyectos de entidades que no actúen como empresas, relacionadas con la economía verde (bioeconomía, economía circular, comunidades energéticas autónomas…).</t>
  </si>
  <si>
    <t>CS4.1j. Creación de un nuevo producto excursionista - turístico que cuente con un plan de gestión y uso que asegure la continuidad de la oferta y su mantenimiento</t>
  </si>
  <si>
    <t>CS4.2h. Ampliación de empresas relacionadas con la economía verde (bioeconomía, economía circular, comunidades energéticas autónomas…) o de servicios desarrollados por entidades que no actúen como empresas relacionadas con este sector.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</si>
</sst>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1"/>
      <color rgb="FFFF0000"/>
      <name val="Calibri"/>
      <family val="2"/>
      <scheme val="minor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222A35"/>
      </right>
      <top style="medium">
        <color rgb="FF222A35"/>
      </top>
      <bottom style="medium">
        <color rgb="FF222A35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222A35"/>
      </left>
      <right/>
      <top style="medium">
        <color indexed="64"/>
      </top>
      <bottom style="medium">
        <color indexed="64"/>
      </bottom>
      <diagonal/>
    </border>
    <border>
      <left style="medium">
        <color rgb="FF222A35"/>
      </left>
      <right/>
      <top/>
      <bottom style="medium">
        <color indexed="64"/>
      </bottom>
      <diagonal/>
    </border>
    <border>
      <left style="medium">
        <color rgb="FF222A35"/>
      </left>
      <right/>
      <top/>
      <bottom style="medium">
        <color rgb="FF222A35"/>
      </bottom>
      <diagonal/>
    </border>
    <border>
      <left/>
      <right style="medium">
        <color rgb="FF222A35"/>
      </right>
      <top/>
      <bottom style="medium">
        <color rgb="FF222A35"/>
      </bottom>
      <diagonal/>
    </border>
    <border>
      <left style="medium">
        <color indexed="64"/>
      </left>
      <right style="medium">
        <color indexed="64"/>
      </right>
      <top/>
      <bottom style="medium">
        <color rgb="FF222A3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222A35"/>
      </bottom>
      <diagonal/>
    </border>
    <border>
      <left style="medium">
        <color indexed="64"/>
      </left>
      <right style="medium">
        <color indexed="64"/>
      </right>
      <top style="medium">
        <color rgb="FF222A35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top" wrapText="1"/>
    </xf>
    <xf numFmtId="0" fontId="1" fillId="0" borderId="1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1" fillId="0" borderId="14" xfId="0" applyFont="1" applyBorder="1"/>
    <xf numFmtId="0" fontId="6" fillId="3" borderId="6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2" fillId="4" borderId="7" xfId="0" applyFont="1" applyFill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tabSelected="1" topLeftCell="A19" zoomScaleNormal="100" workbookViewId="0">
      <selection activeCell="A47" sqref="A47"/>
    </sheetView>
  </sheetViews>
  <sheetFormatPr baseColWidth="10" defaultRowHeight="15" x14ac:dyDescent="0.25"/>
  <cols>
    <col min="1" max="1" width="157" bestFit="1" customWidth="1"/>
    <col min="2" max="2" width="9.42578125" customWidth="1"/>
    <col min="3" max="3" width="8.140625" bestFit="1" customWidth="1"/>
  </cols>
  <sheetData>
    <row r="1" spans="1:3" ht="18" customHeight="1" x14ac:dyDescent="0.25">
      <c r="A1" s="38" t="s">
        <v>4</v>
      </c>
      <c r="B1" s="39"/>
      <c r="C1" s="40"/>
    </row>
    <row r="2" spans="1:3" x14ac:dyDescent="0.25">
      <c r="A2" s="41"/>
      <c r="B2" s="42"/>
      <c r="C2" s="43"/>
    </row>
    <row r="3" spans="1:3" ht="15.75" thickBot="1" x14ac:dyDescent="0.3">
      <c r="A3" s="44"/>
      <c r="B3" s="45"/>
      <c r="C3" s="46"/>
    </row>
    <row r="4" spans="1:3" ht="15.75" thickBot="1" x14ac:dyDescent="0.3"/>
    <row r="5" spans="1:3" x14ac:dyDescent="0.25">
      <c r="A5" s="47" t="s">
        <v>0</v>
      </c>
      <c r="B5" s="49" t="s">
        <v>105</v>
      </c>
      <c r="C5" s="50"/>
    </row>
    <row r="6" spans="1:3" ht="15.75" thickBot="1" x14ac:dyDescent="0.3">
      <c r="A6" s="48"/>
      <c r="B6" s="51"/>
      <c r="C6" s="52"/>
    </row>
    <row r="7" spans="1:3" x14ac:dyDescent="0.25">
      <c r="A7" s="8" t="s">
        <v>5</v>
      </c>
      <c r="B7" s="30">
        <v>10</v>
      </c>
      <c r="C7" s="33">
        <f>MIN(SUM(C9:C12),10)</f>
        <v>0</v>
      </c>
    </row>
    <row r="8" spans="1:3" ht="14.25" customHeight="1" thickBot="1" x14ac:dyDescent="0.3">
      <c r="A8" s="9" t="s">
        <v>6</v>
      </c>
      <c r="B8" s="31"/>
      <c r="C8" s="34"/>
    </row>
    <row r="9" spans="1:3" ht="15.75" thickBot="1" x14ac:dyDescent="0.3">
      <c r="A9" s="10" t="s">
        <v>7</v>
      </c>
      <c r="B9" s="7">
        <v>5</v>
      </c>
      <c r="C9" s="1"/>
    </row>
    <row r="10" spans="1:3" ht="15.75" thickBot="1" x14ac:dyDescent="0.3">
      <c r="A10" s="11" t="s">
        <v>8</v>
      </c>
      <c r="B10" s="7">
        <v>3</v>
      </c>
      <c r="C10" s="1"/>
    </row>
    <row r="11" spans="1:3" ht="15.75" thickBot="1" x14ac:dyDescent="0.3">
      <c r="A11" s="11" t="s">
        <v>9</v>
      </c>
      <c r="B11" s="7">
        <v>5</v>
      </c>
      <c r="C11" s="1"/>
    </row>
    <row r="12" spans="1:3" ht="15.75" thickBot="1" x14ac:dyDescent="0.3">
      <c r="A12" s="11" t="s">
        <v>10</v>
      </c>
      <c r="B12" s="7">
        <v>3</v>
      </c>
      <c r="C12" s="1"/>
    </row>
    <row r="13" spans="1:3" x14ac:dyDescent="0.25">
      <c r="A13" s="8" t="s">
        <v>11</v>
      </c>
      <c r="B13" s="30">
        <v>10</v>
      </c>
      <c r="C13" s="33">
        <f>MIN(SUM(C15:C18),10)</f>
        <v>0</v>
      </c>
    </row>
    <row r="14" spans="1:3" ht="15.75" thickBot="1" x14ac:dyDescent="0.3">
      <c r="A14" s="12" t="s">
        <v>1</v>
      </c>
      <c r="B14" s="31"/>
      <c r="C14" s="34"/>
    </row>
    <row r="15" spans="1:3" ht="15.75" thickBot="1" x14ac:dyDescent="0.3">
      <c r="A15" s="13" t="s">
        <v>12</v>
      </c>
      <c r="B15" s="7">
        <v>10</v>
      </c>
      <c r="C15" s="1"/>
    </row>
    <row r="16" spans="1:3" ht="15.75" thickBot="1" x14ac:dyDescent="0.3">
      <c r="A16" s="14" t="s">
        <v>13</v>
      </c>
      <c r="B16" s="7">
        <v>7</v>
      </c>
      <c r="C16" s="1"/>
    </row>
    <row r="17" spans="1:3" ht="15.75" thickBot="1" x14ac:dyDescent="0.3">
      <c r="A17" s="14" t="s">
        <v>14</v>
      </c>
      <c r="B17" s="7">
        <v>5</v>
      </c>
      <c r="C17" s="1"/>
    </row>
    <row r="18" spans="1:3" ht="15.75" thickBot="1" x14ac:dyDescent="0.3">
      <c r="A18" s="14" t="s">
        <v>15</v>
      </c>
      <c r="B18" s="7">
        <v>3</v>
      </c>
      <c r="C18" s="1"/>
    </row>
    <row r="19" spans="1:3" x14ac:dyDescent="0.25">
      <c r="A19" s="8" t="s">
        <v>25</v>
      </c>
      <c r="B19" s="30">
        <v>10</v>
      </c>
      <c r="C19" s="33">
        <f>MIN(SUM(C21:C25),10)</f>
        <v>0</v>
      </c>
    </row>
    <row r="20" spans="1:3" ht="15.75" thickBot="1" x14ac:dyDescent="0.3">
      <c r="A20" s="12" t="s">
        <v>20</v>
      </c>
      <c r="B20" s="31"/>
      <c r="C20" s="34"/>
    </row>
    <row r="21" spans="1:3" ht="15.75" thickBot="1" x14ac:dyDescent="0.3">
      <c r="A21" s="13" t="s">
        <v>16</v>
      </c>
      <c r="B21" s="7">
        <v>1</v>
      </c>
      <c r="C21" s="1"/>
    </row>
    <row r="22" spans="1:3" ht="15.75" thickBot="1" x14ac:dyDescent="0.3">
      <c r="A22" s="14" t="s">
        <v>17</v>
      </c>
      <c r="B22" s="7">
        <v>3</v>
      </c>
      <c r="C22" s="1"/>
    </row>
    <row r="23" spans="1:3" ht="15.75" thickBot="1" x14ac:dyDescent="0.3">
      <c r="A23" s="14" t="s">
        <v>18</v>
      </c>
      <c r="B23" s="7">
        <v>5</v>
      </c>
      <c r="C23" s="1"/>
    </row>
    <row r="24" spans="1:3" ht="15.75" thickBot="1" x14ac:dyDescent="0.3">
      <c r="A24" s="14" t="s">
        <v>19</v>
      </c>
      <c r="B24" s="7">
        <v>7</v>
      </c>
      <c r="C24" s="1"/>
    </row>
    <row r="25" spans="1:3" ht="15.75" thickBot="1" x14ac:dyDescent="0.3">
      <c r="A25" s="14" t="s">
        <v>106</v>
      </c>
      <c r="B25" s="7">
        <v>10</v>
      </c>
      <c r="C25" s="1"/>
    </row>
    <row r="26" spans="1:3" s="3" customFormat="1" x14ac:dyDescent="0.25">
      <c r="A26" s="15" t="s">
        <v>26</v>
      </c>
      <c r="B26" s="28">
        <v>20</v>
      </c>
      <c r="C26" s="33">
        <f>MIN(SUM(C28:C49),20)</f>
        <v>0</v>
      </c>
    </row>
    <row r="27" spans="1:3" ht="15.75" thickBot="1" x14ac:dyDescent="0.3">
      <c r="A27" s="12" t="s">
        <v>2</v>
      </c>
      <c r="B27" s="29"/>
      <c r="C27" s="34"/>
    </row>
    <row r="28" spans="1:3" ht="15.75" thickBot="1" x14ac:dyDescent="0.3">
      <c r="A28" s="16" t="s">
        <v>21</v>
      </c>
      <c r="B28" s="25">
        <v>20</v>
      </c>
      <c r="C28" s="35"/>
    </row>
    <row r="29" spans="1:3" ht="15.75" thickBot="1" x14ac:dyDescent="0.3">
      <c r="A29" s="17" t="s">
        <v>107</v>
      </c>
      <c r="B29" s="26"/>
      <c r="C29" s="36"/>
    </row>
    <row r="30" spans="1:3" ht="15.75" thickBot="1" x14ac:dyDescent="0.3">
      <c r="A30" s="17" t="s">
        <v>108</v>
      </c>
      <c r="B30" s="26"/>
      <c r="C30" s="36"/>
    </row>
    <row r="31" spans="1:3" ht="15.75" thickBot="1" x14ac:dyDescent="0.3">
      <c r="A31" s="17" t="s">
        <v>109</v>
      </c>
      <c r="B31" s="26"/>
      <c r="C31" s="36"/>
    </row>
    <row r="32" spans="1:3" ht="15.75" thickBot="1" x14ac:dyDescent="0.3">
      <c r="A32" s="17" t="s">
        <v>110</v>
      </c>
      <c r="B32" s="26"/>
      <c r="C32" s="36"/>
    </row>
    <row r="33" spans="1:3" ht="15.75" thickBot="1" x14ac:dyDescent="0.3">
      <c r="A33" s="17" t="s">
        <v>111</v>
      </c>
      <c r="B33" s="26"/>
      <c r="C33" s="36"/>
    </row>
    <row r="34" spans="1:3" ht="15.75" thickBot="1" x14ac:dyDescent="0.3">
      <c r="A34" s="17" t="s">
        <v>113</v>
      </c>
      <c r="B34" s="26"/>
      <c r="C34" s="36"/>
    </row>
    <row r="35" spans="1:3" ht="15.75" thickBot="1" x14ac:dyDescent="0.3">
      <c r="A35" s="4" t="s">
        <v>112</v>
      </c>
      <c r="B35" s="26"/>
      <c r="C35" s="36"/>
    </row>
    <row r="36" spans="1:3" ht="15.75" thickBot="1" x14ac:dyDescent="0.3">
      <c r="A36" s="17" t="s">
        <v>114</v>
      </c>
      <c r="B36" s="26"/>
      <c r="C36" s="36"/>
    </row>
    <row r="37" spans="1:3" ht="17.25" customHeight="1" thickBot="1" x14ac:dyDescent="0.3">
      <c r="A37" s="17" t="s">
        <v>123</v>
      </c>
      <c r="B37" s="26"/>
      <c r="C37" s="36"/>
    </row>
    <row r="38" spans="1:3" ht="15.75" thickBot="1" x14ac:dyDescent="0.3">
      <c r="A38" s="17" t="s">
        <v>124</v>
      </c>
      <c r="B38" s="27"/>
      <c r="C38" s="37"/>
    </row>
    <row r="39" spans="1:3" ht="15.75" thickBot="1" x14ac:dyDescent="0.3">
      <c r="A39" s="16" t="s">
        <v>22</v>
      </c>
      <c r="B39" s="25">
        <v>10</v>
      </c>
      <c r="C39" s="35"/>
    </row>
    <row r="40" spans="1:3" ht="15.75" thickBot="1" x14ac:dyDescent="0.3">
      <c r="A40" s="17" t="s">
        <v>115</v>
      </c>
      <c r="B40" s="26"/>
      <c r="C40" s="36"/>
    </row>
    <row r="41" spans="1:3" ht="15.75" thickBot="1" x14ac:dyDescent="0.3">
      <c r="A41" s="17" t="s">
        <v>116</v>
      </c>
      <c r="B41" s="26"/>
      <c r="C41" s="36"/>
    </row>
    <row r="42" spans="1:3" ht="15.75" thickBot="1" x14ac:dyDescent="0.3">
      <c r="A42" s="17" t="s">
        <v>117</v>
      </c>
      <c r="B42" s="26"/>
      <c r="C42" s="36"/>
    </row>
    <row r="43" spans="1:3" ht="15.75" thickBot="1" x14ac:dyDescent="0.3">
      <c r="A43" s="17" t="s">
        <v>118</v>
      </c>
      <c r="B43" s="26"/>
      <c r="C43" s="36"/>
    </row>
    <row r="44" spans="1:3" ht="15.75" thickBot="1" x14ac:dyDescent="0.3">
      <c r="A44" s="17" t="s">
        <v>119</v>
      </c>
      <c r="B44" s="26"/>
      <c r="C44" s="36"/>
    </row>
    <row r="45" spans="1:3" ht="15.75" thickBot="1" x14ac:dyDescent="0.3">
      <c r="A45" s="17" t="s">
        <v>120</v>
      </c>
      <c r="B45" s="26"/>
      <c r="C45" s="36"/>
    </row>
    <row r="46" spans="1:3" ht="15.75" thickBot="1" x14ac:dyDescent="0.3">
      <c r="A46" s="17" t="s">
        <v>121</v>
      </c>
      <c r="B46" s="26"/>
      <c r="C46" s="36"/>
    </row>
    <row r="47" spans="1:3" ht="15.75" thickBot="1" x14ac:dyDescent="0.3">
      <c r="A47" s="17" t="s">
        <v>125</v>
      </c>
      <c r="B47" s="27"/>
      <c r="C47" s="37"/>
    </row>
    <row r="48" spans="1:3" ht="15.75" thickBot="1" x14ac:dyDescent="0.3">
      <c r="A48" s="16" t="s">
        <v>23</v>
      </c>
      <c r="B48" s="25">
        <v>5</v>
      </c>
      <c r="C48" s="35"/>
    </row>
    <row r="49" spans="1:3" ht="15.75" thickBot="1" x14ac:dyDescent="0.3">
      <c r="A49" s="17" t="s">
        <v>24</v>
      </c>
      <c r="B49" s="27"/>
      <c r="C49" s="37"/>
    </row>
    <row r="50" spans="1:3" x14ac:dyDescent="0.25">
      <c r="A50" s="18" t="s">
        <v>27</v>
      </c>
      <c r="B50" s="28">
        <v>10</v>
      </c>
      <c r="C50" s="33">
        <f>MIN(SUM(C52:C67),10)</f>
        <v>0</v>
      </c>
    </row>
    <row r="51" spans="1:3" ht="15.75" thickBot="1" x14ac:dyDescent="0.3">
      <c r="A51" s="12" t="s">
        <v>3</v>
      </c>
      <c r="B51" s="29"/>
      <c r="C51" s="34"/>
    </row>
    <row r="52" spans="1:3" ht="15.75" thickBot="1" x14ac:dyDescent="0.3">
      <c r="A52" s="10" t="s">
        <v>33</v>
      </c>
      <c r="B52" s="23">
        <v>10</v>
      </c>
      <c r="C52" s="5"/>
    </row>
    <row r="53" spans="1:3" ht="15.75" thickBot="1" x14ac:dyDescent="0.3">
      <c r="A53" s="14" t="s">
        <v>34</v>
      </c>
      <c r="B53" s="22">
        <v>10</v>
      </c>
      <c r="C53" s="21"/>
    </row>
    <row r="54" spans="1:3" ht="15.75" thickBot="1" x14ac:dyDescent="0.3">
      <c r="A54" s="14" t="s">
        <v>35</v>
      </c>
      <c r="B54" s="22">
        <v>7</v>
      </c>
      <c r="C54" s="21"/>
    </row>
    <row r="55" spans="1:3" ht="23.25" thickBot="1" x14ac:dyDescent="0.3">
      <c r="A55" s="14" t="s">
        <v>36</v>
      </c>
      <c r="B55" s="22">
        <v>3</v>
      </c>
      <c r="C55" s="21"/>
    </row>
    <row r="56" spans="1:3" ht="15.75" thickBot="1" x14ac:dyDescent="0.3">
      <c r="A56" s="14" t="s">
        <v>37</v>
      </c>
      <c r="B56" s="22">
        <v>3</v>
      </c>
      <c r="C56" s="21"/>
    </row>
    <row r="57" spans="1:3" ht="15.75" thickBot="1" x14ac:dyDescent="0.3">
      <c r="A57" s="14" t="s">
        <v>38</v>
      </c>
      <c r="B57" s="22">
        <v>3</v>
      </c>
      <c r="C57" s="21"/>
    </row>
    <row r="58" spans="1:3" ht="15.75" thickBot="1" x14ac:dyDescent="0.3">
      <c r="A58" s="14" t="s">
        <v>39</v>
      </c>
      <c r="B58" s="22">
        <v>3</v>
      </c>
      <c r="C58" s="21"/>
    </row>
    <row r="59" spans="1:3" ht="15.75" thickBot="1" x14ac:dyDescent="0.3">
      <c r="A59" s="14" t="s">
        <v>40</v>
      </c>
      <c r="B59" s="22">
        <v>7</v>
      </c>
      <c r="C59" s="21"/>
    </row>
    <row r="60" spans="1:3" ht="15.75" thickBot="1" x14ac:dyDescent="0.3">
      <c r="A60" s="14" t="s">
        <v>41</v>
      </c>
      <c r="B60" s="22">
        <v>5</v>
      </c>
      <c r="C60" s="21"/>
    </row>
    <row r="61" spans="1:3" ht="15.75" thickBot="1" x14ac:dyDescent="0.3">
      <c r="A61" s="14" t="s">
        <v>42</v>
      </c>
      <c r="B61" s="22">
        <v>5</v>
      </c>
      <c r="C61" s="21"/>
    </row>
    <row r="62" spans="1:3" ht="23.25" thickBot="1" x14ac:dyDescent="0.3">
      <c r="A62" s="14" t="s">
        <v>43</v>
      </c>
      <c r="B62" s="22">
        <v>5</v>
      </c>
      <c r="C62" s="21"/>
    </row>
    <row r="63" spans="1:3" ht="23.25" thickBot="1" x14ac:dyDescent="0.3">
      <c r="A63" s="14" t="s">
        <v>44</v>
      </c>
      <c r="B63" s="22">
        <v>10</v>
      </c>
      <c r="C63" s="21"/>
    </row>
    <row r="64" spans="1:3" ht="15.75" thickBot="1" x14ac:dyDescent="0.3">
      <c r="A64" s="14" t="s">
        <v>45</v>
      </c>
      <c r="B64" s="22">
        <v>5</v>
      </c>
      <c r="C64" s="21"/>
    </row>
    <row r="65" spans="1:3" ht="15.75" thickBot="1" x14ac:dyDescent="0.3">
      <c r="A65" s="14" t="s">
        <v>46</v>
      </c>
      <c r="B65" s="22">
        <v>3</v>
      </c>
      <c r="C65" s="21"/>
    </row>
    <row r="66" spans="1:3" ht="23.25" thickBot="1" x14ac:dyDescent="0.3">
      <c r="A66" s="14" t="s">
        <v>47</v>
      </c>
      <c r="B66" s="22">
        <v>10</v>
      </c>
      <c r="C66" s="21"/>
    </row>
    <row r="67" spans="1:3" ht="15.75" thickBot="1" x14ac:dyDescent="0.3">
      <c r="A67" s="14" t="s">
        <v>48</v>
      </c>
      <c r="B67" s="7">
        <v>5</v>
      </c>
      <c r="C67" s="21"/>
    </row>
    <row r="68" spans="1:3" x14ac:dyDescent="0.25">
      <c r="A68" s="8" t="s">
        <v>28</v>
      </c>
      <c r="B68" s="30">
        <v>10</v>
      </c>
      <c r="C68" s="33">
        <f>MIN(SUM(C70:C83),10)</f>
        <v>0</v>
      </c>
    </row>
    <row r="69" spans="1:3" ht="15.75" thickBot="1" x14ac:dyDescent="0.3">
      <c r="A69" s="12" t="s">
        <v>3</v>
      </c>
      <c r="B69" s="31"/>
      <c r="C69" s="34"/>
    </row>
    <row r="70" spans="1:3" ht="15.75" thickBot="1" x14ac:dyDescent="0.3">
      <c r="A70" s="13" t="s">
        <v>49</v>
      </c>
      <c r="B70" s="22">
        <v>10</v>
      </c>
      <c r="C70" s="5"/>
    </row>
    <row r="71" spans="1:3" ht="15.75" thickBot="1" x14ac:dyDescent="0.3">
      <c r="A71" s="14" t="s">
        <v>50</v>
      </c>
      <c r="B71" s="22">
        <v>10</v>
      </c>
      <c r="C71" s="21"/>
    </row>
    <row r="72" spans="1:3" ht="15.75" thickBot="1" x14ac:dyDescent="0.3">
      <c r="A72" s="14" t="s">
        <v>51</v>
      </c>
      <c r="B72" s="22">
        <v>3</v>
      </c>
      <c r="C72" s="21"/>
    </row>
    <row r="73" spans="1:3" ht="15.75" thickBot="1" x14ac:dyDescent="0.3">
      <c r="A73" s="14" t="s">
        <v>52</v>
      </c>
      <c r="B73" s="22">
        <v>3</v>
      </c>
      <c r="C73" s="21"/>
    </row>
    <row r="74" spans="1:3" ht="15.75" thickBot="1" x14ac:dyDescent="0.3">
      <c r="A74" s="14" t="s">
        <v>53</v>
      </c>
      <c r="B74" s="22">
        <v>10</v>
      </c>
      <c r="C74" s="21"/>
    </row>
    <row r="75" spans="1:3" ht="15.75" thickBot="1" x14ac:dyDescent="0.3">
      <c r="A75" s="14" t="s">
        <v>54</v>
      </c>
      <c r="B75" s="22">
        <v>3</v>
      </c>
      <c r="C75" s="21"/>
    </row>
    <row r="76" spans="1:3" ht="15.75" thickBot="1" x14ac:dyDescent="0.3">
      <c r="A76" s="14" t="s">
        <v>55</v>
      </c>
      <c r="B76" s="22">
        <v>3</v>
      </c>
      <c r="C76" s="21"/>
    </row>
    <row r="77" spans="1:3" ht="15.75" thickBot="1" x14ac:dyDescent="0.3">
      <c r="A77" s="14" t="s">
        <v>56</v>
      </c>
      <c r="B77" s="22">
        <v>3</v>
      </c>
      <c r="C77" s="21"/>
    </row>
    <row r="78" spans="1:3" ht="15.75" thickBot="1" x14ac:dyDescent="0.3">
      <c r="A78" s="14" t="s">
        <v>57</v>
      </c>
      <c r="B78" s="22">
        <v>10</v>
      </c>
      <c r="C78" s="21"/>
    </row>
    <row r="79" spans="1:3" ht="15.75" thickBot="1" x14ac:dyDescent="0.3">
      <c r="A79" s="19" t="s">
        <v>58</v>
      </c>
      <c r="B79" s="22">
        <v>5</v>
      </c>
      <c r="C79" s="21"/>
    </row>
    <row r="80" spans="1:3" ht="15.75" thickBot="1" x14ac:dyDescent="0.3">
      <c r="A80" s="14" t="s">
        <v>59</v>
      </c>
      <c r="B80" s="22">
        <v>10</v>
      </c>
      <c r="C80" s="21"/>
    </row>
    <row r="81" spans="1:3" ht="15.75" thickBot="1" x14ac:dyDescent="0.3">
      <c r="A81" s="14" t="s">
        <v>60</v>
      </c>
      <c r="B81" s="22">
        <v>3</v>
      </c>
      <c r="C81" s="21"/>
    </row>
    <row r="82" spans="1:3" ht="15.75" thickBot="1" x14ac:dyDescent="0.3">
      <c r="A82" s="14" t="s">
        <v>61</v>
      </c>
      <c r="B82" s="22">
        <v>3</v>
      </c>
      <c r="C82" s="21"/>
    </row>
    <row r="83" spans="1:3" ht="15.75" thickBot="1" x14ac:dyDescent="0.3">
      <c r="A83" s="19" t="s">
        <v>62</v>
      </c>
      <c r="B83" s="22">
        <v>7</v>
      </c>
      <c r="C83" s="21"/>
    </row>
    <row r="84" spans="1:3" x14ac:dyDescent="0.25">
      <c r="A84" s="8" t="s">
        <v>29</v>
      </c>
      <c r="B84" s="32">
        <v>5</v>
      </c>
      <c r="C84" s="33">
        <f>MIN(SUM(C86:C96),5)</f>
        <v>0</v>
      </c>
    </row>
    <row r="85" spans="1:3" ht="15.75" thickBot="1" x14ac:dyDescent="0.3">
      <c r="A85" s="12" t="s">
        <v>2</v>
      </c>
      <c r="B85" s="31"/>
      <c r="C85" s="34"/>
    </row>
    <row r="86" spans="1:3" ht="15.75" thickBot="1" x14ac:dyDescent="0.3">
      <c r="A86" s="13" t="s">
        <v>63</v>
      </c>
      <c r="B86" s="22">
        <v>5</v>
      </c>
      <c r="C86" s="5"/>
    </row>
    <row r="87" spans="1:3" ht="15.75" thickBot="1" x14ac:dyDescent="0.3">
      <c r="A87" s="14" t="s">
        <v>64</v>
      </c>
      <c r="B87" s="22">
        <v>3</v>
      </c>
      <c r="C87" s="21"/>
    </row>
    <row r="88" spans="1:3" ht="15.75" thickBot="1" x14ac:dyDescent="0.3">
      <c r="A88" s="14" t="s">
        <v>65</v>
      </c>
      <c r="B88" s="22">
        <v>1</v>
      </c>
      <c r="C88" s="21"/>
    </row>
    <row r="89" spans="1:3" ht="15.75" thickBot="1" x14ac:dyDescent="0.3">
      <c r="A89" s="14" t="s">
        <v>66</v>
      </c>
      <c r="B89" s="22">
        <v>5</v>
      </c>
      <c r="C89" s="21"/>
    </row>
    <row r="90" spans="1:3" ht="15.75" thickBot="1" x14ac:dyDescent="0.3">
      <c r="A90" s="14" t="s">
        <v>68</v>
      </c>
      <c r="B90" s="22">
        <v>5</v>
      </c>
      <c r="C90" s="21"/>
    </row>
    <row r="91" spans="1:3" ht="15.75" thickBot="1" x14ac:dyDescent="0.3">
      <c r="A91" s="14" t="s">
        <v>67</v>
      </c>
      <c r="B91" s="22">
        <v>5</v>
      </c>
      <c r="C91" s="21"/>
    </row>
    <row r="92" spans="1:3" ht="15.75" thickBot="1" x14ac:dyDescent="0.3">
      <c r="A92" s="14" t="s">
        <v>69</v>
      </c>
      <c r="B92" s="22">
        <v>3</v>
      </c>
      <c r="C92" s="21"/>
    </row>
    <row r="93" spans="1:3" ht="15.75" thickBot="1" x14ac:dyDescent="0.3">
      <c r="A93" s="19" t="s">
        <v>70</v>
      </c>
      <c r="B93" s="22">
        <v>5</v>
      </c>
      <c r="C93" s="21"/>
    </row>
    <row r="94" spans="1:3" ht="15.75" thickBot="1" x14ac:dyDescent="0.3">
      <c r="A94" s="14" t="s">
        <v>71</v>
      </c>
      <c r="B94" s="22">
        <v>5</v>
      </c>
      <c r="C94" s="21"/>
    </row>
    <row r="95" spans="1:3" ht="15.75" thickBot="1" x14ac:dyDescent="0.3">
      <c r="A95" s="14" t="s">
        <v>72</v>
      </c>
      <c r="B95" s="22">
        <v>5</v>
      </c>
      <c r="C95" s="21"/>
    </row>
    <row r="96" spans="1:3" ht="15.75" thickBot="1" x14ac:dyDescent="0.3">
      <c r="A96" s="14" t="s">
        <v>73</v>
      </c>
      <c r="B96" s="22">
        <v>5</v>
      </c>
      <c r="C96" s="21"/>
    </row>
    <row r="97" spans="1:3" x14ac:dyDescent="0.25">
      <c r="A97" s="8" t="s">
        <v>30</v>
      </c>
      <c r="B97" s="32">
        <v>5</v>
      </c>
      <c r="C97" s="33">
        <f>MIN(SUM(C99:C109),5)</f>
        <v>0</v>
      </c>
    </row>
    <row r="98" spans="1:3" ht="15.75" thickBot="1" x14ac:dyDescent="0.3">
      <c r="A98" s="12" t="s">
        <v>2</v>
      </c>
      <c r="B98" s="31"/>
      <c r="C98" s="34"/>
    </row>
    <row r="99" spans="1:3" ht="15.75" thickBot="1" x14ac:dyDescent="0.3">
      <c r="A99" s="13" t="s">
        <v>74</v>
      </c>
      <c r="B99" s="22">
        <v>5</v>
      </c>
      <c r="C99" s="5"/>
    </row>
    <row r="100" spans="1:3" ht="15.75" thickBot="1" x14ac:dyDescent="0.3">
      <c r="A100" s="14" t="s">
        <v>75</v>
      </c>
      <c r="B100" s="22">
        <v>3</v>
      </c>
      <c r="C100" s="21"/>
    </row>
    <row r="101" spans="1:3" ht="15.75" thickBot="1" x14ac:dyDescent="0.3">
      <c r="A101" s="14" t="s">
        <v>76</v>
      </c>
      <c r="B101" s="22">
        <v>1</v>
      </c>
      <c r="C101" s="21"/>
    </row>
    <row r="102" spans="1:3" ht="15.75" thickBot="1" x14ac:dyDescent="0.3">
      <c r="A102" s="14" t="s">
        <v>77</v>
      </c>
      <c r="B102" s="22">
        <v>5</v>
      </c>
      <c r="C102" s="21"/>
    </row>
    <row r="103" spans="1:3" ht="15.75" thickBot="1" x14ac:dyDescent="0.3">
      <c r="A103" s="14" t="s">
        <v>78</v>
      </c>
      <c r="B103" s="22">
        <v>5</v>
      </c>
      <c r="C103" s="21"/>
    </row>
    <row r="104" spans="1:3" ht="15.75" thickBot="1" x14ac:dyDescent="0.3">
      <c r="A104" s="14" t="s">
        <v>79</v>
      </c>
      <c r="B104" s="22">
        <v>2</v>
      </c>
      <c r="C104" s="21"/>
    </row>
    <row r="105" spans="1:3" ht="15.75" thickBot="1" x14ac:dyDescent="0.3">
      <c r="A105" s="14" t="s">
        <v>80</v>
      </c>
      <c r="B105" s="22">
        <v>5</v>
      </c>
      <c r="C105" s="21"/>
    </row>
    <row r="106" spans="1:3" ht="15.75" thickBot="1" x14ac:dyDescent="0.3">
      <c r="A106" s="14" t="s">
        <v>81</v>
      </c>
      <c r="B106" s="22">
        <v>2</v>
      </c>
      <c r="C106" s="21"/>
    </row>
    <row r="107" spans="1:3" ht="15.75" thickBot="1" x14ac:dyDescent="0.3">
      <c r="A107" s="14" t="s">
        <v>82</v>
      </c>
      <c r="B107" s="22">
        <v>5</v>
      </c>
      <c r="C107" s="21"/>
    </row>
    <row r="108" spans="1:3" ht="15.75" thickBot="1" x14ac:dyDescent="0.3">
      <c r="A108" s="14" t="s">
        <v>83</v>
      </c>
      <c r="B108" s="22">
        <v>5</v>
      </c>
      <c r="C108" s="21"/>
    </row>
    <row r="109" spans="1:3" ht="15.75" thickBot="1" x14ac:dyDescent="0.3">
      <c r="A109" s="14" t="s">
        <v>84</v>
      </c>
      <c r="B109" s="22">
        <v>3</v>
      </c>
      <c r="C109" s="21"/>
    </row>
    <row r="110" spans="1:3" x14ac:dyDescent="0.25">
      <c r="A110" s="8" t="s">
        <v>31</v>
      </c>
      <c r="B110" s="32">
        <v>10</v>
      </c>
      <c r="C110" s="33">
        <f>MIN(SUM(C112:C122),10)</f>
        <v>0</v>
      </c>
    </row>
    <row r="111" spans="1:3" ht="15.75" thickBot="1" x14ac:dyDescent="0.3">
      <c r="A111" s="12" t="s">
        <v>3</v>
      </c>
      <c r="B111" s="31"/>
      <c r="C111" s="34"/>
    </row>
    <row r="112" spans="1:3" ht="15.75" thickBot="1" x14ac:dyDescent="0.3">
      <c r="A112" s="13" t="s">
        <v>85</v>
      </c>
      <c r="B112" s="22">
        <v>2</v>
      </c>
      <c r="C112" s="1"/>
    </row>
    <row r="113" spans="1:3" ht="15.75" thickBot="1" x14ac:dyDescent="0.3">
      <c r="A113" s="14" t="s">
        <v>86</v>
      </c>
      <c r="B113" s="22">
        <v>3</v>
      </c>
      <c r="C113" s="1"/>
    </row>
    <row r="114" spans="1:3" ht="15.75" thickBot="1" x14ac:dyDescent="0.3">
      <c r="A114" s="14" t="s">
        <v>87</v>
      </c>
      <c r="B114" s="22">
        <v>5</v>
      </c>
      <c r="C114" s="1"/>
    </row>
    <row r="115" spans="1:3" ht="15.75" thickBot="1" x14ac:dyDescent="0.3">
      <c r="A115" s="14" t="s">
        <v>88</v>
      </c>
      <c r="B115" s="22">
        <v>5</v>
      </c>
      <c r="C115" s="1"/>
    </row>
    <row r="116" spans="1:3" ht="15.75" thickBot="1" x14ac:dyDescent="0.3">
      <c r="A116" s="14" t="s">
        <v>89</v>
      </c>
      <c r="B116" s="22">
        <v>5</v>
      </c>
      <c r="C116" s="1"/>
    </row>
    <row r="117" spans="1:3" ht="15.75" thickBot="1" x14ac:dyDescent="0.3">
      <c r="A117" s="14" t="s">
        <v>90</v>
      </c>
      <c r="B117" s="22">
        <v>5</v>
      </c>
      <c r="C117" s="1"/>
    </row>
    <row r="118" spans="1:3" ht="15.75" thickBot="1" x14ac:dyDescent="0.3">
      <c r="A118" s="14" t="s">
        <v>91</v>
      </c>
      <c r="B118" s="22">
        <v>5</v>
      </c>
      <c r="C118" s="1"/>
    </row>
    <row r="119" spans="1:3" ht="15.75" thickBot="1" x14ac:dyDescent="0.3">
      <c r="A119" s="14" t="s">
        <v>92</v>
      </c>
      <c r="B119" s="22">
        <v>5</v>
      </c>
      <c r="C119" s="1"/>
    </row>
    <row r="120" spans="1:3" ht="15.75" thickBot="1" x14ac:dyDescent="0.3">
      <c r="A120" s="19" t="s">
        <v>93</v>
      </c>
      <c r="B120" s="22">
        <v>5</v>
      </c>
      <c r="C120" s="1"/>
    </row>
    <row r="121" spans="1:3" ht="15.75" thickBot="1" x14ac:dyDescent="0.3">
      <c r="A121" s="14" t="s">
        <v>94</v>
      </c>
      <c r="B121" s="22">
        <v>10</v>
      </c>
      <c r="C121" s="1"/>
    </row>
    <row r="122" spans="1:3" ht="15.75" thickBot="1" x14ac:dyDescent="0.3">
      <c r="A122" s="19" t="s">
        <v>95</v>
      </c>
      <c r="B122" s="22">
        <v>5</v>
      </c>
      <c r="C122" s="1"/>
    </row>
    <row r="123" spans="1:3" x14ac:dyDescent="0.25">
      <c r="A123" s="8" t="s">
        <v>32</v>
      </c>
      <c r="B123" s="32">
        <v>10</v>
      </c>
      <c r="C123" s="33">
        <f>MIN(SUM(C125:C133),10)</f>
        <v>0</v>
      </c>
    </row>
    <row r="124" spans="1:3" ht="15.75" thickBot="1" x14ac:dyDescent="0.3">
      <c r="A124" s="12" t="s">
        <v>2</v>
      </c>
      <c r="B124" s="31"/>
      <c r="C124" s="34"/>
    </row>
    <row r="125" spans="1:3" ht="15.75" thickBot="1" x14ac:dyDescent="0.3">
      <c r="A125" s="13" t="s">
        <v>96</v>
      </c>
      <c r="B125" s="22">
        <v>10</v>
      </c>
      <c r="C125" s="5"/>
    </row>
    <row r="126" spans="1:3" ht="15.75" thickBot="1" x14ac:dyDescent="0.3">
      <c r="A126" s="14" t="s">
        <v>97</v>
      </c>
      <c r="B126" s="22">
        <v>5</v>
      </c>
      <c r="C126" s="21"/>
    </row>
    <row r="127" spans="1:3" ht="15.75" thickBot="1" x14ac:dyDescent="0.3">
      <c r="A127" s="14" t="s">
        <v>98</v>
      </c>
      <c r="B127" s="22">
        <v>5</v>
      </c>
      <c r="C127" s="21"/>
    </row>
    <row r="128" spans="1:3" ht="15.75" thickBot="1" x14ac:dyDescent="0.3">
      <c r="A128" s="14" t="s">
        <v>99</v>
      </c>
      <c r="B128" s="22">
        <v>5</v>
      </c>
      <c r="C128" s="21"/>
    </row>
    <row r="129" spans="1:3" ht="15.75" thickBot="1" x14ac:dyDescent="0.3">
      <c r="A129" s="14" t="s">
        <v>100</v>
      </c>
      <c r="B129" s="22">
        <v>10</v>
      </c>
      <c r="C129" s="21"/>
    </row>
    <row r="130" spans="1:3" ht="15.75" thickBot="1" x14ac:dyDescent="0.3">
      <c r="A130" s="14" t="s">
        <v>101</v>
      </c>
      <c r="B130" s="22">
        <v>2</v>
      </c>
      <c r="C130" s="21"/>
    </row>
    <row r="131" spans="1:3" ht="15.75" thickBot="1" x14ac:dyDescent="0.3">
      <c r="A131" s="14" t="s">
        <v>102</v>
      </c>
      <c r="B131" s="22">
        <v>5</v>
      </c>
      <c r="C131" s="21"/>
    </row>
    <row r="132" spans="1:3" ht="15.75" thickBot="1" x14ac:dyDescent="0.3">
      <c r="A132" s="14" t="s">
        <v>103</v>
      </c>
      <c r="B132" s="22">
        <v>5</v>
      </c>
      <c r="C132" s="21"/>
    </row>
    <row r="133" spans="1:3" ht="15.75" thickBot="1" x14ac:dyDescent="0.3">
      <c r="A133" s="14" t="s">
        <v>104</v>
      </c>
      <c r="B133" s="6">
        <v>10</v>
      </c>
      <c r="C133" s="21"/>
    </row>
    <row r="134" spans="1:3" ht="15.75" thickBot="1" x14ac:dyDescent="0.3">
      <c r="A134" s="20" t="s">
        <v>122</v>
      </c>
      <c r="B134" s="24">
        <v>100</v>
      </c>
      <c r="C134" s="2">
        <f>C7+C13+C19+C26+C50+C68+C84+C97+C110+C123</f>
        <v>0</v>
      </c>
    </row>
  </sheetData>
  <mergeCells count="29">
    <mergeCell ref="C28:C38"/>
    <mergeCell ref="A1:C3"/>
    <mergeCell ref="A5:A6"/>
    <mergeCell ref="C7:C8"/>
    <mergeCell ref="C13:C14"/>
    <mergeCell ref="C19:C20"/>
    <mergeCell ref="C26:C27"/>
    <mergeCell ref="B5:C6"/>
    <mergeCell ref="B7:B8"/>
    <mergeCell ref="B13:B14"/>
    <mergeCell ref="B19:B20"/>
    <mergeCell ref="B26:B27"/>
    <mergeCell ref="B28:B38"/>
    <mergeCell ref="C39:C47"/>
    <mergeCell ref="C48:C49"/>
    <mergeCell ref="C50:C51"/>
    <mergeCell ref="C68:C69"/>
    <mergeCell ref="C84:C85"/>
    <mergeCell ref="B97:B98"/>
    <mergeCell ref="B110:B111"/>
    <mergeCell ref="B123:B124"/>
    <mergeCell ref="C110:C111"/>
    <mergeCell ref="C123:C124"/>
    <mergeCell ref="C97:C98"/>
    <mergeCell ref="B39:B47"/>
    <mergeCell ref="B48:B49"/>
    <mergeCell ref="B50:B51"/>
    <mergeCell ref="B68:B69"/>
    <mergeCell ref="B84:B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2026-07-09T10:56:44Z</dcterms:modified>
</cp:coreProperties>
</file>